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BC2D2A96-21FF-4D39-B35D-D5FF9EC6051B}" xr6:coauthVersionLast="47" xr6:coauthVersionMax="47" xr10:uidLastSave="{00000000-0000-0000-0000-000000000000}"/>
  <bookViews>
    <workbookView xWindow="28680" yWindow="-135" windowWidth="29040" windowHeight="15720" tabRatio="601" xr2:uid="{00000000-000D-0000-FFFF-FFFF00000000}"/>
  </bookViews>
  <sheets>
    <sheet name="UA - DivAgri" sheetId="1" r:id="rId1"/>
  </sheets>
  <definedNames>
    <definedName name="_xlnm._FilterDatabase" localSheetId="0" hidden="1">'UA - DivAgri'!$A$13:$J$19</definedName>
    <definedName name="_xlnm.Print_Area" localSheetId="0">'UA - DivAgri'!$A$1:$J$106</definedName>
    <definedName name="_xlnm.Print_Titles" localSheetId="0">'UA - DivAgri'!$1:$13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4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  <author>Chandra Robinson (ADHE)</author>
  </authors>
  <commentList>
    <comment ref="B14" authorId="0" shapeId="0" xr:uid="{50208E27-CB35-4B14-B40D-E45BEEF2BEA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AES</t>
        </r>
      </text>
    </comment>
    <comment ref="B15" authorId="0" shapeId="0" xr:uid="{725805DF-7E34-4E1E-A533-8E4C77901BC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16" authorId="0" shapeId="0" xr:uid="{F48D29B7-B36C-4655-8189-93DEB92FCB1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17" authorId="0" shapeId="0" xr:uid="{4EC04361-9B93-450D-B453-4F68D597DE8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AES</t>
        </r>
      </text>
    </comment>
    <comment ref="B18" authorId="0" shapeId="0" xr:uid="{C9E63E3E-F3F8-4EA9-90DF-5FA78D7DB00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AES</t>
        </r>
      </text>
    </comment>
    <comment ref="B19" authorId="0" shapeId="0" xr:uid="{98C8216C-C9C0-4CDF-B16B-A405EC15C1E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AES</t>
        </r>
      </text>
    </comment>
    <comment ref="B20" authorId="0" shapeId="0" xr:uid="{55107B8B-3558-4212-9B64-AD02E70630E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AES</t>
        </r>
      </text>
    </comment>
    <comment ref="B21" authorId="0" shapeId="0" xr:uid="{B68BB9B8-5A3A-4DF7-BBEC-75015D3FB87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2" authorId="0" shapeId="0" xr:uid="{7EE8C3DD-8D1A-43D5-8127-6C616C8AB70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3" authorId="0" shapeId="0" xr:uid="{C52D71A6-F200-47C1-85E6-C3A5149866E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4" authorId="0" shapeId="0" xr:uid="{474C5A42-3D27-46BE-A0C6-2D85615414A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5" authorId="0" shapeId="0" xr:uid="{AF11B733-F143-4926-A038-23849D3029F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6" authorId="0" shapeId="0" xr:uid="{EA55F464-76F1-4713-9ACB-7857D17CEE1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7" authorId="0" shapeId="0" xr:uid="{F5FBABC7-2378-427E-8DF8-DE1AA7241B2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AES</t>
        </r>
      </text>
    </comment>
    <comment ref="B28" authorId="0" shapeId="0" xr:uid="{6E6872A2-50F0-45DB-B400-F29B4740279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9" authorId="0" shapeId="0" xr:uid="{06DEA08F-2C73-4879-AA01-26B9016EF92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AES</t>
        </r>
      </text>
    </comment>
    <comment ref="B30" authorId="0" shapeId="0" xr:uid="{FC564B9E-6B0E-46BD-AE81-D1D5EAE30A7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31" authorId="0" shapeId="0" xr:uid="{740FFBE5-1EDB-4931-BAC4-372EB63314B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32" authorId="0" shapeId="0" xr:uid="{3E795111-D26E-4862-842D-41BF5913959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AES</t>
        </r>
      </text>
    </comment>
    <comment ref="B33" authorId="0" shapeId="0" xr:uid="{E264AED2-9312-4A40-901A-B26F208D4EE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34" authorId="0" shapeId="0" xr:uid="{7D38403F-7707-4A96-AEDF-0AAB6A465DA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35" authorId="0" shapeId="0" xr:uid="{3FEF2E73-FB8C-4C60-9E6D-64CC78F590D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36" authorId="0" shapeId="0" xr:uid="{63555B9D-ED7B-4201-BD75-D53332F862F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37" authorId="0" shapeId="0" xr:uid="{7E882E55-DED4-4A1E-B993-B2EBD6A91B9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38" authorId="0" shapeId="0" xr:uid="{80C55455-3016-49FF-A2E0-068C919B3BF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E38" authorId="1" shapeId="0" xr:uid="{8C163686-3A85-4CAF-95B5-AE3666A750A3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Provide names of the indirects</t>
        </r>
      </text>
    </comment>
    <comment ref="B39" authorId="0" shapeId="0" xr:uid="{F5001B11-9191-4B11-B666-211D20FF044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40" authorId="0" shapeId="0" xr:uid="{63320055-000B-4E49-9FC1-A926620A91D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E40" authorId="1" shapeId="0" xr:uid="{3EEEE880-CA3C-4C13-84C3-E1DC755A9449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Provide names of the indirects</t>
        </r>
      </text>
    </comment>
    <comment ref="B41" authorId="0" shapeId="0" xr:uid="{C6FF0881-1B27-4A4A-8F5E-2D647FDE79A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E41" authorId="1" shapeId="0" xr:uid="{EE86730B-1D4E-4EE5-96C2-0712170E801F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Provide names of the indirects</t>
        </r>
      </text>
    </comment>
    <comment ref="B42" authorId="0" shapeId="0" xr:uid="{142CD4FE-272A-4FAC-9542-4F60CE945A9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43" authorId="0" shapeId="0" xr:uid="{A4B87F48-FE07-49B4-9CB9-6C92E023C73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44" authorId="0" shapeId="0" xr:uid="{2D43301B-4636-4379-9D2D-5BFF2337428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45" authorId="0" shapeId="0" xr:uid="{90F9ACD2-689F-4927-8813-6B9D54FB29E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46" authorId="0" shapeId="0" xr:uid="{F0553363-5F9F-4653-BD79-DE452C081D7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47" authorId="0" shapeId="0" xr:uid="{8A1F1310-9A72-44EF-A373-65871D35B7F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48" authorId="0" shapeId="0" xr:uid="{8C76F5FC-E118-434C-9590-551C3A61DB8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49" authorId="0" shapeId="0" xr:uid="{BF5A1BD3-57DF-4622-AAE0-377DA4DC854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50" authorId="0" shapeId="0" xr:uid="{70780BA7-32FD-4519-8695-E26F1A3B416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51" authorId="0" shapeId="0" xr:uid="{BF963582-AB97-40B8-ACEA-EB335603248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52" authorId="0" shapeId="0" xr:uid="{9372E1C3-FB76-4356-9471-633A6251632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53" authorId="0" shapeId="0" xr:uid="{6786A704-6AFD-4BFB-886F-9BE63373E03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for CES</t>
        </r>
      </text>
    </comment>
    <comment ref="B54" authorId="0" shapeId="0" xr:uid="{1DB27797-4A2A-466F-A3A6-FD4750F9C04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Formery AES </t>
        </r>
      </text>
    </comment>
    <comment ref="B55" authorId="0" shapeId="0" xr:uid="{2AA0B87F-CD3F-4C1C-8907-E41811952F5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Formery CES</t>
        </r>
      </text>
    </comment>
    <comment ref="B56" authorId="0" shapeId="0" xr:uid="{BD07E576-0EF2-491E-AE43-02D0879BB90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CES</t>
        </r>
      </text>
    </comment>
    <comment ref="B57" authorId="0" shapeId="0" xr:uid="{0F5A2C96-8028-4C02-A592-62C16F6B226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AES</t>
        </r>
      </text>
    </comment>
    <comment ref="B58" authorId="0" shapeId="0" xr:uid="{EEF1F653-D0DE-429C-8564-BC680190D18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Formerly AES</t>
        </r>
      </text>
    </comment>
    <comment ref="B59" authorId="0" shapeId="0" xr:uid="{3759C3F2-96C7-4116-9046-E7E4DB4BE24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</t>
        </r>
      </text>
    </comment>
    <comment ref="B60" authorId="0" shapeId="0" xr:uid="{63D7CC1D-4F6D-4AC2-B568-3F1B83F5710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</t>
        </r>
      </text>
    </comment>
    <comment ref="B61" authorId="0" shapeId="0" xr:uid="{547E658F-BC34-4B43-B70F-D5840201479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</t>
        </r>
      </text>
    </comment>
    <comment ref="B66" authorId="0" shapeId="0" xr:uid="{617ECF90-8C77-44C6-A252-B8239C4DC51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</t>
        </r>
      </text>
    </comment>
    <comment ref="B69" authorId="0" shapeId="0" xr:uid="{60CBBDC1-3B24-485C-BFAF-E8F694E8B43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</t>
        </r>
      </text>
    </comment>
    <comment ref="B72" authorId="0" shapeId="0" xr:uid="{516CEAC4-83D5-4757-B9B2-020B3C0D408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</t>
        </r>
      </text>
    </comment>
    <comment ref="B78" authorId="0" shapeId="0" xr:uid="{9434D1E3-072E-4C8B-9BE9-E2E6E0F83D1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</t>
        </r>
      </text>
    </comment>
    <comment ref="B79" authorId="0" shapeId="0" xr:uid="{A4A90D61-9C47-407D-A7D2-7F722972699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</t>
        </r>
      </text>
    </comment>
    <comment ref="B83" authorId="0" shapeId="0" xr:uid="{7CD178B6-A51F-4407-B5D2-74EE2D16E1F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</t>
        </r>
      </text>
    </comment>
    <comment ref="B84" authorId="0" shapeId="0" xr:uid="{2C10985F-B21A-44A1-8B1C-562DC2B19FB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</t>
        </r>
      </text>
    </comment>
    <comment ref="B85" authorId="0" shapeId="0" xr:uid="{0640B31B-6D00-404A-88D9-97D482A0E97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</t>
        </r>
      </text>
    </comment>
    <comment ref="B86" authorId="0" shapeId="0" xr:uid="{3B8A9748-80C1-4EDF-9B51-B518853C66C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</t>
        </r>
      </text>
    </comment>
    <comment ref="B91" authorId="0" shapeId="0" xr:uid="{5FDE680E-31B0-4AD2-9C0F-D215C660DD7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</t>
        </r>
      </text>
    </comment>
  </commentList>
</comments>
</file>

<file path=xl/sharedStrings.xml><?xml version="1.0" encoding="utf-8"?>
<sst xmlns="http://schemas.openxmlformats.org/spreadsheetml/2006/main" count="262" uniqueCount="121">
  <si>
    <t>INST:</t>
  </si>
  <si>
    <t>Item No.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</si>
  <si>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</si>
  <si>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</si>
  <si>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</si>
  <si>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</si>
  <si>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</si>
  <si>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</si>
  <si>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</si>
  <si>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</si>
  <si>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</si>
  <si>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</si>
  <si>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Program Associate</t>
  </si>
  <si>
    <t>Poultry Science</t>
  </si>
  <si>
    <t>Post Doctoral Fellow</t>
  </si>
  <si>
    <t>100% Grant - Soybean Promotion Board</t>
  </si>
  <si>
    <t>Project/Program Specialist</t>
  </si>
  <si>
    <t>National Agricultural Law Center</t>
  </si>
  <si>
    <t>Sr. Project/Program Director</t>
  </si>
  <si>
    <t>Program Technician</t>
  </si>
  <si>
    <t>Executive Project/Program Director</t>
  </si>
  <si>
    <t xml:space="preserve">Systems Analyst </t>
  </si>
  <si>
    <t>Maintenance Specialist</t>
  </si>
  <si>
    <t xml:space="preserve">75% Grant - Soybean Promotion Board/25% Soybean Promotion Board Germplasm </t>
  </si>
  <si>
    <t>Crop, Soil &amp; Environmental Sciences</t>
  </si>
  <si>
    <t>100% Federal - National Science Foundation (NSF)</t>
  </si>
  <si>
    <t>100% Grant - AB Vista</t>
  </si>
  <si>
    <t>100% Federal - National Institute of Food and Agriculture (NIFA)</t>
  </si>
  <si>
    <t>Food Science</t>
  </si>
  <si>
    <t>Biological &amp; Agricultural Engineering</t>
  </si>
  <si>
    <t xml:space="preserve">100% Grant - Walton Family Foundation </t>
  </si>
  <si>
    <t xml:space="preserve">100% Gift - Fryar Family Charitable </t>
  </si>
  <si>
    <t>Agricultural Economics and Agribusiness (AEAB)</t>
  </si>
  <si>
    <t>100% Federal - National Institute of Food and Agriculture (NIFA)-Agriculture &amp; Food Research Initiative (AFRI)</t>
  </si>
  <si>
    <t>Entomology/Plant Pathology</t>
  </si>
  <si>
    <t>78% Federal - National Science Foundation (NSF)/22% Grant  - Walton Foundation</t>
  </si>
  <si>
    <t>95% Grant - Soybean Promotion Board/5% Grant - Wheat Promotion Board</t>
  </si>
  <si>
    <t>Crop Soil</t>
  </si>
  <si>
    <t>100% Grant - Corn Grain &amp; Sorghum Board (CGSB)</t>
  </si>
  <si>
    <t xml:space="preserve">Crop Soil </t>
  </si>
  <si>
    <t>Plant Pathology</t>
  </si>
  <si>
    <t>Family &amp; Consumer Science</t>
  </si>
  <si>
    <t xml:space="preserve">100% Grant - Rice Research Promotion Board </t>
  </si>
  <si>
    <t>Crop Soil &amp; Environmental Science</t>
  </si>
  <si>
    <t>100% Grant - Corn and Grain Promotion Board</t>
  </si>
  <si>
    <t>100% Grant - Rice Research Promotion Board</t>
  </si>
  <si>
    <t xml:space="preserve">100% Grant - Arkansas Rice Research and Promotion Board </t>
  </si>
  <si>
    <t>Crop Soil &amp; Environmental Sciences</t>
  </si>
  <si>
    <t>Project/Program Director</t>
  </si>
  <si>
    <t>County Ext. Agent I</t>
  </si>
  <si>
    <t>100% Federal - Watershed Outreach Plan Grant</t>
  </si>
  <si>
    <t>Agriculture &amp; Natural Resources</t>
  </si>
  <si>
    <t>50% Federal - United States Department of Agriculture (USDA)-Agriculture and Food Research Initiative (AFRI)/25% Grant - Soybean Commodity Board/25% Grant - Corn and Grain Sorghum Commodity Board</t>
  </si>
  <si>
    <t>Animal Science</t>
  </si>
  <si>
    <t>60% Grant - (GR018742) Arkansas Soybean Promotion Board-Science for Success/40% Grant - (GR018743) Arkansas Soybean Promotion Board-Improving Technology</t>
  </si>
  <si>
    <t>2024-25 Fiscal Year</t>
  </si>
  <si>
    <t>Maximum Annual Salary 2024-25</t>
  </si>
  <si>
    <t>Source of Funding, Type of Funds (Federal, Grant(s), Gift(s), Collection(s), and/or University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</si>
  <si>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</si>
  <si>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</si>
  <si>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</si>
  <si>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</si>
  <si>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</si>
  <si>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>Number of Positions Continued &amp; Approved for 2023-24</t>
  </si>
  <si>
    <t>Research Scientist</t>
  </si>
  <si>
    <t>Project/Program Manager</t>
  </si>
  <si>
    <t>100% Federal - U.S. Department of Agriculture (USDA)-Agricultural Research Service (ARS)</t>
  </si>
  <si>
    <t>50% Federal - U.S. Department of Agriculture (USDA)/50% Federal - National Science Foundation (NSF)</t>
  </si>
  <si>
    <t>100% Federal - Defense Logistics Agency (DLA)</t>
  </si>
  <si>
    <t>Community, Professional and Economic Development (CPED)/Arkansas APEX Accelerator Program</t>
  </si>
  <si>
    <t>60% Grant - Arkansas Soybean Promotion Board/40% Grant - Louisiana State University (LSU)</t>
  </si>
  <si>
    <t>100% Federal - Supplemental Nutrition Assistance Program (SNAP) - Education Supplemental Nutrition Assistance Program-Arkansas Department of Health Services (DHS)</t>
  </si>
  <si>
    <t>75% Federal - National Institute of Food and Agriculture (NIFA)/25% University Funds - Indirect</t>
  </si>
  <si>
    <t>Southern Regional Risk Management Education Center</t>
  </si>
  <si>
    <t xml:space="preserve">75% Federal - National Institute of Food and Agriculture (NIFA)/25% University Funds - Indirects </t>
  </si>
  <si>
    <t>75% Grants - Cotton Incorporated/25% Gift/Grant Funds - Indirects</t>
  </si>
  <si>
    <t>50% Federal - Arkansas Department of Human Services (DHS)/50% Grant - Arkansas Department of Education (ADE)</t>
  </si>
  <si>
    <t>100% Federal - Centers for Disease Control and Prevention (CDC)</t>
  </si>
  <si>
    <t>5% Grant - Wheat Promotion Board/95% Grant - Arkansas Soybean Promotion Board</t>
  </si>
  <si>
    <t xml:space="preserve">100% Federal - U.S. Department of Agriculture (USDA) </t>
  </si>
  <si>
    <t>35% Grant - GR016551 Mid-South Soybean Board/35% Grant - GR018740 Soybean Promotion Board Nematodes/30% Grant - GR018734 Soybean Promotion Board Fast Tracking</t>
  </si>
  <si>
    <t>Entomology &amp; Plant Pathology</t>
  </si>
  <si>
    <t>100% Grant - Natural Resources Conservation Service (NRCS)</t>
  </si>
  <si>
    <t>50% Grant - Badische Anilin und Sodafabrik (BASF)/50% Federal - National Institute of Food and Agriculture (NIFA)</t>
  </si>
  <si>
    <t>Crop, Soil, &amp; Enviornmental Sciences</t>
  </si>
  <si>
    <t>100% Federal  - National Institute of Food and Agriculture (NIFA)</t>
  </si>
  <si>
    <t>100% Grant - Animal and Plant Health Inspection Service (APHIS)-U.S. Department of Agriculture (USDA)</t>
  </si>
  <si>
    <t>Arkansas Clean Plant Center (ACPC)</t>
  </si>
  <si>
    <t>100% Grant - Asian Development Bank Institute (ADBI)</t>
  </si>
  <si>
    <t>National Agricultural Law Center (NALC)</t>
  </si>
  <si>
    <t xml:space="preserve">25% Grant - Soybean Science-CC013072-GR018745/75% Grant - Natural Resources-CC013072-GR015504 </t>
  </si>
  <si>
    <t>Community Professional Economic Development</t>
  </si>
  <si>
    <t xml:space="preserve">100% Federal - Centers for Disease Control and Prevention (CDC) High Obesity Program (HOP) (Award # 1 Obesity Program (HOP) (Award # 1 </t>
  </si>
  <si>
    <t>Family and Consumer Sciences</t>
  </si>
  <si>
    <t>100% Federal - Centers for Disease Control and Prevention (CDC) High Obesity Program (HOP) (Award # 1 NU58DP007343-01-00)</t>
  </si>
  <si>
    <t>100% Federal - U.S. Department of Defense (DOD)</t>
  </si>
  <si>
    <t>Entomology and Plant Pathology</t>
  </si>
  <si>
    <t xml:space="preserve">100% Grant - Natural Resources </t>
  </si>
  <si>
    <t>Crop, Soil, and Environmental Sciences</t>
  </si>
  <si>
    <t>100% Federal - U.S. Department of Agriculture (USDA)</t>
  </si>
  <si>
    <t>Research - Division of Agriculture at Arkansas State University-Jonesboro (ASUJ)</t>
  </si>
  <si>
    <t>100% Grant - Walton Family Foundation</t>
  </si>
  <si>
    <t>100% Grant - Supplemental Nutrition Assistance Program (SNAP)</t>
  </si>
  <si>
    <t>Family and Consumer Sciences/Supplemental Nutrition Assistance Program (SNAP)-Education</t>
  </si>
  <si>
    <t>100% Federal - U.S. Department of Agriculture (USDA)-Natural Resources Conservation Service (NRCS)</t>
  </si>
  <si>
    <t>Experimental Station at Arkansas State University</t>
  </si>
  <si>
    <t>Soil Testing Lab</t>
  </si>
  <si>
    <t>Arkansas Forest Resources Center (AFRC)</t>
  </si>
  <si>
    <t>100% Federal - Agriculture Finance, Tax and Asset Protection</t>
  </si>
  <si>
    <t>100% Grant - U.S. Department of Agriculture (USDA)-National Institute of Food and Agriculture (NIFA)</t>
  </si>
  <si>
    <t>Horticulture</t>
  </si>
  <si>
    <t>100% Grant - Rice Research &amp; Promotion Board</t>
  </si>
  <si>
    <t>100% Grant - Tech Changemakers</t>
  </si>
  <si>
    <t>4-H &amp; Youth Development</t>
  </si>
  <si>
    <t>100% Grant - Midwest Organic Services Association (MOSA)</t>
  </si>
  <si>
    <t>100% Federal - U.S. Department of Agriculture (USDA)-National Institute of Food and Agriculture (NIFA)</t>
  </si>
  <si>
    <t>100% Federal - National Cattlemen's Beef Association (NCBA)</t>
  </si>
  <si>
    <t xml:space="preserve"># of </t>
  </si>
  <si>
    <t xml:space="preserve">Positions </t>
  </si>
  <si>
    <t>Approved for 2023-24</t>
  </si>
  <si>
    <t>University of Arkansas - Division of Agriculture - Act 93 of 2024 (SB22)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</si>
</sst>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left" wrapText="1"/>
    </xf>
    <xf numFmtId="0" fontId="1" fillId="0" borderId="6" xfId="1" applyBorder="1" applyAlignment="1">
      <alignment horizontal="left"/>
    </xf>
    <xf numFmtId="0" fontId="1" fillId="0" borderId="6" xfId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3" borderId="6" xfId="1" applyFill="1" applyBorder="1" applyAlignment="1">
      <alignment horizontal="left" wrapText="1"/>
    </xf>
    <xf numFmtId="0" fontId="1" fillId="3" borderId="3" xfId="1" applyFill="1" applyBorder="1" applyAlignment="1">
      <alignment horizontal="left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6"/>
  <sheetViews>
    <sheetView showGridLines="0" tabSelected="1" zoomScaleNormal="100" workbookViewId="0">
      <selection activeCell="B4" sqref="B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1" customWidth="1"/>
    <col min="6" max="6" width="42.7109375" style="1" customWidth="1"/>
    <col min="7" max="7" width="21.7109375" style="1" customWidth="1"/>
    <col min="8" max="8" width="26.140625" style="1" customWidth="1"/>
    <col min="9" max="10" width="20.7109375" style="1" customWidth="1"/>
    <col min="11" max="16384" width="9.140625" style="1"/>
  </cols>
  <sheetData>
    <row r="1" spans="1:10" ht="18" x14ac:dyDescent="0.2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 x14ac:dyDescent="0.25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15.75" x14ac:dyDescent="0.25">
      <c r="A4" s="2" t="s">
        <v>0</v>
      </c>
      <c r="B4" s="6" t="s">
        <v>120</v>
      </c>
    </row>
    <row r="5" spans="1:10" ht="15.75" x14ac:dyDescent="0.25">
      <c r="A5" s="2"/>
      <c r="B5" s="6"/>
    </row>
    <row r="6" spans="1:10" ht="15.75" x14ac:dyDescent="0.25">
      <c r="A6" s="2"/>
      <c r="B6" s="1" t="s">
        <v>7</v>
      </c>
      <c r="C6" s="3">
        <v>500</v>
      </c>
      <c r="F6" s="15" t="s">
        <v>8</v>
      </c>
      <c r="G6" s="13"/>
    </row>
    <row r="7" spans="1:10" ht="15.75" x14ac:dyDescent="0.25">
      <c r="A7" s="2"/>
      <c r="B7" s="1" t="s">
        <v>63</v>
      </c>
      <c r="C7" s="3">
        <f>C94</f>
        <v>93</v>
      </c>
      <c r="D7" s="10" t="s">
        <v>10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28" t="s">
        <v>117</v>
      </c>
      <c r="E10" s="33" t="s">
        <v>57</v>
      </c>
    </row>
    <row r="11" spans="1:10" ht="15.75" customHeight="1" x14ac:dyDescent="0.25">
      <c r="C11" s="27" t="s">
        <v>118</v>
      </c>
      <c r="D11" s="33" t="s">
        <v>56</v>
      </c>
      <c r="E11" s="33"/>
      <c r="H11" s="2"/>
    </row>
    <row r="12" spans="1:10" ht="15.75" customHeight="1" x14ac:dyDescent="0.2">
      <c r="A12" s="33" t="s">
        <v>1</v>
      </c>
      <c r="B12" s="33" t="s">
        <v>2</v>
      </c>
      <c r="C12" s="33" t="s">
        <v>119</v>
      </c>
      <c r="D12" s="33"/>
      <c r="E12" s="33"/>
      <c r="F12" s="33" t="s">
        <v>58</v>
      </c>
      <c r="G12" s="33" t="s">
        <v>59</v>
      </c>
      <c r="H12" s="33" t="s">
        <v>60</v>
      </c>
    </row>
    <row r="13" spans="1:10" ht="15.75" customHeight="1" x14ac:dyDescent="0.25">
      <c r="A13" s="34"/>
      <c r="B13" s="34"/>
      <c r="C13" s="34"/>
      <c r="D13" s="34"/>
      <c r="E13" s="34"/>
      <c r="F13" s="34"/>
      <c r="G13" s="34"/>
      <c r="H13" s="34"/>
      <c r="I13" s="34" t="s">
        <v>61</v>
      </c>
      <c r="J13" s="34"/>
    </row>
    <row r="14" spans="1:10" s="5" customFormat="1" ht="25.5" x14ac:dyDescent="0.2">
      <c r="A14" s="7">
        <v>1</v>
      </c>
      <c r="B14" s="20" t="s">
        <v>12</v>
      </c>
      <c r="C14" s="7">
        <v>1</v>
      </c>
      <c r="D14" s="8">
        <v>154588.91800805452</v>
      </c>
      <c r="E14" s="21" t="s">
        <v>23</v>
      </c>
      <c r="F14" s="20" t="s">
        <v>24</v>
      </c>
      <c r="G14" s="9"/>
      <c r="H14" s="9"/>
      <c r="I14" s="29"/>
      <c r="J14" s="30"/>
    </row>
    <row r="15" spans="1:10" x14ac:dyDescent="0.2">
      <c r="A15" s="7">
        <v>2</v>
      </c>
      <c r="B15" s="20" t="s">
        <v>14</v>
      </c>
      <c r="C15" s="7">
        <v>1</v>
      </c>
      <c r="D15" s="8">
        <v>122137.7168746403</v>
      </c>
      <c r="E15" s="21" t="s">
        <v>26</v>
      </c>
      <c r="F15" s="20" t="s">
        <v>13</v>
      </c>
      <c r="G15" s="9"/>
      <c r="H15" s="9"/>
      <c r="I15" s="29"/>
      <c r="J15" s="30"/>
    </row>
    <row r="16" spans="1:10" ht="25.5" x14ac:dyDescent="0.2">
      <c r="A16" s="7">
        <v>3</v>
      </c>
      <c r="B16" s="20" t="s">
        <v>14</v>
      </c>
      <c r="C16" s="7">
        <v>1</v>
      </c>
      <c r="D16" s="8">
        <v>122137.7168746403</v>
      </c>
      <c r="E16" s="21" t="s">
        <v>25</v>
      </c>
      <c r="F16" s="20" t="s">
        <v>24</v>
      </c>
      <c r="G16" s="9"/>
      <c r="H16" s="9"/>
      <c r="I16" s="29"/>
      <c r="J16" s="30"/>
    </row>
    <row r="17" spans="1:10" x14ac:dyDescent="0.2">
      <c r="A17" s="7">
        <v>4</v>
      </c>
      <c r="B17" s="20" t="s">
        <v>12</v>
      </c>
      <c r="C17" s="7">
        <v>1</v>
      </c>
      <c r="D17" s="8">
        <v>154588.91800805452</v>
      </c>
      <c r="E17" s="21" t="s">
        <v>15</v>
      </c>
      <c r="F17" s="20" t="s">
        <v>24</v>
      </c>
      <c r="G17" s="9"/>
      <c r="H17" s="9"/>
      <c r="I17" s="29"/>
      <c r="J17" s="30"/>
    </row>
    <row r="18" spans="1:10" x14ac:dyDescent="0.2">
      <c r="A18" s="7">
        <v>5</v>
      </c>
      <c r="B18" s="20" t="s">
        <v>12</v>
      </c>
      <c r="C18" s="7">
        <v>1</v>
      </c>
      <c r="D18" s="8">
        <v>154588.91800805452</v>
      </c>
      <c r="E18" s="21" t="s">
        <v>15</v>
      </c>
      <c r="F18" s="20" t="s">
        <v>24</v>
      </c>
      <c r="G18" s="9"/>
      <c r="H18" s="9"/>
      <c r="I18" s="29"/>
      <c r="J18" s="30"/>
    </row>
    <row r="19" spans="1:10" ht="25.5" x14ac:dyDescent="0.2">
      <c r="A19" s="7">
        <v>6</v>
      </c>
      <c r="B19" s="20" t="s">
        <v>16</v>
      </c>
      <c r="C19" s="7">
        <v>1</v>
      </c>
      <c r="D19" s="8">
        <v>102847.98492618444</v>
      </c>
      <c r="E19" s="21" t="s">
        <v>66</v>
      </c>
      <c r="F19" s="20" t="s">
        <v>17</v>
      </c>
      <c r="G19" s="9"/>
      <c r="H19" s="9"/>
      <c r="I19" s="29"/>
      <c r="J19" s="30"/>
    </row>
    <row r="20" spans="1:10" ht="25.5" x14ac:dyDescent="0.2">
      <c r="A20" s="7">
        <v>7</v>
      </c>
      <c r="B20" s="20" t="s">
        <v>18</v>
      </c>
      <c r="C20" s="7">
        <v>3</v>
      </c>
      <c r="D20" s="8">
        <v>142957.96204725164</v>
      </c>
      <c r="E20" s="21" t="s">
        <v>66</v>
      </c>
      <c r="F20" s="20" t="s">
        <v>17</v>
      </c>
      <c r="G20" s="9"/>
      <c r="H20" s="9"/>
      <c r="I20" s="29"/>
      <c r="J20" s="30"/>
    </row>
    <row r="21" spans="1:10" s="5" customFormat="1" ht="25.5" x14ac:dyDescent="0.2">
      <c r="A21" s="7">
        <v>8</v>
      </c>
      <c r="B21" s="20" t="s">
        <v>14</v>
      </c>
      <c r="C21" s="7">
        <v>1</v>
      </c>
      <c r="D21" s="8">
        <v>122137.7168746403</v>
      </c>
      <c r="E21" s="21" t="s">
        <v>66</v>
      </c>
      <c r="F21" s="20" t="s">
        <v>13</v>
      </c>
      <c r="G21" s="9"/>
      <c r="H21" s="9"/>
      <c r="I21" s="29"/>
      <c r="J21" s="30"/>
    </row>
    <row r="22" spans="1:10" ht="25.5" x14ac:dyDescent="0.2">
      <c r="A22" s="7">
        <v>9</v>
      </c>
      <c r="B22" s="20" t="s">
        <v>14</v>
      </c>
      <c r="C22" s="7">
        <v>2</v>
      </c>
      <c r="D22" s="8">
        <v>122137.7168746403</v>
      </c>
      <c r="E22" s="21" t="s">
        <v>66</v>
      </c>
      <c r="F22" s="20" t="s">
        <v>13</v>
      </c>
      <c r="G22" s="9"/>
      <c r="H22" s="9"/>
      <c r="I22" s="29"/>
      <c r="J22" s="30"/>
    </row>
    <row r="23" spans="1:10" ht="25.5" x14ac:dyDescent="0.2">
      <c r="A23" s="7">
        <v>10</v>
      </c>
      <c r="B23" s="20" t="s">
        <v>14</v>
      </c>
      <c r="C23" s="7">
        <v>1</v>
      </c>
      <c r="D23" s="8">
        <v>122137.7168746403</v>
      </c>
      <c r="E23" s="21" t="s">
        <v>27</v>
      </c>
      <c r="F23" s="20" t="s">
        <v>13</v>
      </c>
      <c r="G23" s="9"/>
      <c r="H23" s="9"/>
      <c r="I23" s="29"/>
      <c r="J23" s="30"/>
    </row>
    <row r="24" spans="1:10" ht="25.5" x14ac:dyDescent="0.2">
      <c r="A24" s="7">
        <v>11</v>
      </c>
      <c r="B24" s="20" t="s">
        <v>14</v>
      </c>
      <c r="C24" s="7">
        <v>1</v>
      </c>
      <c r="D24" s="8">
        <v>122137.7168746403</v>
      </c>
      <c r="E24" s="21" t="s">
        <v>66</v>
      </c>
      <c r="F24" s="20" t="s">
        <v>13</v>
      </c>
      <c r="G24" s="9"/>
      <c r="H24" s="9"/>
      <c r="I24" s="29"/>
      <c r="J24" s="30"/>
    </row>
    <row r="25" spans="1:10" ht="25.5" x14ac:dyDescent="0.2">
      <c r="A25" s="7">
        <v>12</v>
      </c>
      <c r="B25" s="20" t="s">
        <v>14</v>
      </c>
      <c r="C25" s="7">
        <v>1</v>
      </c>
      <c r="D25" s="8">
        <v>122137.7168746403</v>
      </c>
      <c r="E25" s="21" t="s">
        <v>27</v>
      </c>
      <c r="F25" s="20" t="s">
        <v>28</v>
      </c>
      <c r="G25" s="9"/>
      <c r="H25" s="9"/>
      <c r="I25" s="29"/>
      <c r="J25" s="30"/>
    </row>
    <row r="26" spans="1:10" ht="25.5" customHeight="1" x14ac:dyDescent="0.2">
      <c r="A26" s="7">
        <v>13</v>
      </c>
      <c r="B26" s="20" t="s">
        <v>14</v>
      </c>
      <c r="C26" s="7">
        <v>1</v>
      </c>
      <c r="D26" s="8">
        <v>122137.7168746403</v>
      </c>
      <c r="E26" s="21" t="s">
        <v>27</v>
      </c>
      <c r="F26" s="20" t="s">
        <v>29</v>
      </c>
      <c r="G26" s="9"/>
      <c r="H26" s="9"/>
      <c r="I26" s="29"/>
      <c r="J26" s="30"/>
    </row>
    <row r="27" spans="1:10" x14ac:dyDescent="0.2">
      <c r="A27" s="7">
        <v>14</v>
      </c>
      <c r="B27" s="20" t="s">
        <v>20</v>
      </c>
      <c r="C27" s="7">
        <v>1</v>
      </c>
      <c r="D27" s="8">
        <v>200866.51068227072</v>
      </c>
      <c r="E27" s="21" t="s">
        <v>30</v>
      </c>
      <c r="F27" s="20" t="s">
        <v>28</v>
      </c>
      <c r="G27" s="9"/>
      <c r="H27" s="9"/>
      <c r="I27" s="29"/>
      <c r="J27" s="30"/>
    </row>
    <row r="28" spans="1:10" s="5" customFormat="1" ht="12.75" customHeight="1" x14ac:dyDescent="0.2">
      <c r="A28" s="7">
        <v>15</v>
      </c>
      <c r="B28" s="20" t="s">
        <v>14</v>
      </c>
      <c r="C28" s="7">
        <v>2</v>
      </c>
      <c r="D28" s="8">
        <v>122137.7168746403</v>
      </c>
      <c r="E28" s="21" t="s">
        <v>31</v>
      </c>
      <c r="F28" s="21" t="s">
        <v>32</v>
      </c>
      <c r="G28" s="9"/>
      <c r="H28" s="9"/>
      <c r="I28" s="29"/>
      <c r="J28" s="30"/>
    </row>
    <row r="29" spans="1:10" ht="38.25" x14ac:dyDescent="0.2">
      <c r="A29" s="7">
        <v>16</v>
      </c>
      <c r="B29" s="20" t="s">
        <v>21</v>
      </c>
      <c r="C29" s="7">
        <v>1</v>
      </c>
      <c r="D29" s="8">
        <v>87425.483354700016</v>
      </c>
      <c r="E29" s="21" t="s">
        <v>67</v>
      </c>
      <c r="F29" s="21" t="s">
        <v>32</v>
      </c>
      <c r="G29" s="9"/>
      <c r="H29" s="9"/>
      <c r="I29" s="29"/>
      <c r="J29" s="30"/>
    </row>
    <row r="30" spans="1:10" ht="38.25" x14ac:dyDescent="0.2">
      <c r="A30" s="7">
        <v>17</v>
      </c>
      <c r="B30" s="20" t="s">
        <v>14</v>
      </c>
      <c r="C30" s="7">
        <v>1</v>
      </c>
      <c r="D30" s="8">
        <v>122137.7168746403</v>
      </c>
      <c r="E30" s="21" t="s">
        <v>33</v>
      </c>
      <c r="F30" s="21" t="s">
        <v>34</v>
      </c>
      <c r="G30" s="9"/>
      <c r="H30" s="9"/>
      <c r="I30" s="29"/>
      <c r="J30" s="30"/>
    </row>
    <row r="31" spans="1:10" ht="25.5" x14ac:dyDescent="0.2">
      <c r="A31" s="7">
        <v>18</v>
      </c>
      <c r="B31" s="20" t="s">
        <v>14</v>
      </c>
      <c r="C31" s="7">
        <v>1</v>
      </c>
      <c r="D31" s="8">
        <v>122137.7168746403</v>
      </c>
      <c r="E31" s="21" t="s">
        <v>35</v>
      </c>
      <c r="F31" s="21" t="s">
        <v>29</v>
      </c>
      <c r="G31" s="9"/>
      <c r="H31" s="9"/>
      <c r="I31" s="29"/>
      <c r="J31" s="30"/>
    </row>
    <row r="32" spans="1:10" ht="25.5" x14ac:dyDescent="0.2">
      <c r="A32" s="7">
        <v>19</v>
      </c>
      <c r="B32" s="20" t="s">
        <v>22</v>
      </c>
      <c r="C32" s="7">
        <v>1</v>
      </c>
      <c r="D32" s="8">
        <v>57960.5625</v>
      </c>
      <c r="E32" s="21" t="s">
        <v>66</v>
      </c>
      <c r="F32" s="20" t="s">
        <v>13</v>
      </c>
      <c r="G32" s="9"/>
      <c r="H32" s="9"/>
      <c r="I32" s="29"/>
      <c r="J32" s="30"/>
    </row>
    <row r="33" spans="1:10" ht="25.5" x14ac:dyDescent="0.2">
      <c r="A33" s="7">
        <v>20</v>
      </c>
      <c r="B33" s="20" t="s">
        <v>12</v>
      </c>
      <c r="C33" s="7">
        <v>1</v>
      </c>
      <c r="D33" s="8">
        <v>154588.91800805452</v>
      </c>
      <c r="E33" s="23" t="s">
        <v>36</v>
      </c>
      <c r="F33" s="21" t="s">
        <v>37</v>
      </c>
      <c r="G33" s="9"/>
      <c r="H33" s="9"/>
      <c r="I33" s="29"/>
      <c r="J33" s="30"/>
    </row>
    <row r="34" spans="1:10" ht="38.25" x14ac:dyDescent="0.2">
      <c r="A34" s="7">
        <v>21</v>
      </c>
      <c r="B34" s="20" t="s">
        <v>12</v>
      </c>
      <c r="C34" s="7">
        <v>1</v>
      </c>
      <c r="D34" s="8">
        <v>154588.91800805452</v>
      </c>
      <c r="E34" s="21" t="s">
        <v>68</v>
      </c>
      <c r="F34" s="21" t="s">
        <v>69</v>
      </c>
      <c r="G34" s="9"/>
      <c r="H34" s="9"/>
      <c r="I34" s="29"/>
      <c r="J34" s="30"/>
    </row>
    <row r="35" spans="1:10" s="5" customFormat="1" ht="25.5" x14ac:dyDescent="0.2">
      <c r="A35" s="7">
        <v>22</v>
      </c>
      <c r="B35" s="20" t="s">
        <v>12</v>
      </c>
      <c r="C35" s="7">
        <v>1</v>
      </c>
      <c r="D35" s="8">
        <v>154588.91800805452</v>
      </c>
      <c r="E35" s="23" t="s">
        <v>38</v>
      </c>
      <c r="F35" s="22" t="s">
        <v>39</v>
      </c>
      <c r="G35" s="9"/>
      <c r="H35" s="9"/>
      <c r="I35" s="29"/>
      <c r="J35" s="30"/>
    </row>
    <row r="36" spans="1:10" ht="38.25" x14ac:dyDescent="0.2">
      <c r="A36" s="7">
        <v>23</v>
      </c>
      <c r="B36" s="20" t="s">
        <v>12</v>
      </c>
      <c r="C36" s="7">
        <v>1</v>
      </c>
      <c r="D36" s="8">
        <v>154588.91800805452</v>
      </c>
      <c r="E36" s="23" t="s">
        <v>70</v>
      </c>
      <c r="F36" s="22" t="s">
        <v>40</v>
      </c>
      <c r="G36" s="9"/>
      <c r="H36" s="9"/>
      <c r="I36" s="29"/>
      <c r="J36" s="30"/>
    </row>
    <row r="37" spans="1:10" ht="51" x14ac:dyDescent="0.2">
      <c r="A37" s="7">
        <v>24</v>
      </c>
      <c r="B37" s="20" t="s">
        <v>12</v>
      </c>
      <c r="C37" s="7">
        <v>3</v>
      </c>
      <c r="D37" s="8">
        <v>154588.91800805452</v>
      </c>
      <c r="E37" s="23" t="s">
        <v>71</v>
      </c>
      <c r="F37" s="23" t="s">
        <v>41</v>
      </c>
      <c r="G37" s="9"/>
      <c r="H37" s="9"/>
      <c r="I37" s="29"/>
      <c r="J37" s="30"/>
    </row>
    <row r="38" spans="1:10" ht="25.5" customHeight="1" x14ac:dyDescent="0.2">
      <c r="A38" s="7">
        <v>25</v>
      </c>
      <c r="B38" s="20" t="s">
        <v>12</v>
      </c>
      <c r="C38" s="7">
        <v>1</v>
      </c>
      <c r="D38" s="8">
        <v>154588.91800805452</v>
      </c>
      <c r="E38" s="25" t="s">
        <v>72</v>
      </c>
      <c r="F38" s="23" t="s">
        <v>73</v>
      </c>
      <c r="G38" s="9"/>
      <c r="H38" s="9"/>
      <c r="I38" s="29"/>
      <c r="J38" s="30"/>
    </row>
    <row r="39" spans="1:10" ht="12.75" customHeight="1" x14ac:dyDescent="0.2">
      <c r="A39" s="7">
        <v>26</v>
      </c>
      <c r="B39" s="20" t="s">
        <v>12</v>
      </c>
      <c r="C39" s="7">
        <v>1</v>
      </c>
      <c r="D39" s="8">
        <v>154588.91800805452</v>
      </c>
      <c r="E39" s="23" t="s">
        <v>42</v>
      </c>
      <c r="F39" s="23" t="s">
        <v>43</v>
      </c>
      <c r="G39" s="9"/>
      <c r="H39" s="9"/>
      <c r="I39" s="29"/>
      <c r="J39" s="30"/>
    </row>
    <row r="40" spans="1:10" ht="25.5" customHeight="1" x14ac:dyDescent="0.2">
      <c r="A40" s="7">
        <v>27</v>
      </c>
      <c r="B40" s="20" t="s">
        <v>12</v>
      </c>
      <c r="C40" s="19">
        <v>1</v>
      </c>
      <c r="D40" s="8">
        <v>154588.91800805452</v>
      </c>
      <c r="E40" s="26" t="s">
        <v>74</v>
      </c>
      <c r="F40" s="21" t="s">
        <v>73</v>
      </c>
      <c r="G40" s="9"/>
      <c r="H40" s="9"/>
      <c r="I40" s="29"/>
      <c r="J40" s="30"/>
    </row>
    <row r="41" spans="1:10" ht="25.5" x14ac:dyDescent="0.2">
      <c r="A41" s="7">
        <v>28</v>
      </c>
      <c r="B41" s="20" t="s">
        <v>12</v>
      </c>
      <c r="C41" s="19">
        <v>1</v>
      </c>
      <c r="D41" s="8">
        <v>154588.91800805452</v>
      </c>
      <c r="E41" s="25" t="s">
        <v>75</v>
      </c>
      <c r="F41" s="23" t="s">
        <v>43</v>
      </c>
      <c r="G41" s="9"/>
      <c r="H41" s="9"/>
      <c r="I41" s="29"/>
      <c r="J41" s="30"/>
    </row>
    <row r="42" spans="1:10" s="5" customFormat="1" ht="38.25" x14ac:dyDescent="0.2">
      <c r="A42" s="7">
        <v>29</v>
      </c>
      <c r="B42" s="20" t="s">
        <v>12</v>
      </c>
      <c r="C42" s="7">
        <v>1</v>
      </c>
      <c r="D42" s="8">
        <v>154588.91800805452</v>
      </c>
      <c r="E42" s="23" t="s">
        <v>76</v>
      </c>
      <c r="F42" s="23" t="s">
        <v>41</v>
      </c>
      <c r="G42" s="9"/>
      <c r="H42" s="9"/>
      <c r="I42" s="29"/>
      <c r="J42" s="30"/>
    </row>
    <row r="43" spans="1:10" ht="25.5" x14ac:dyDescent="0.2">
      <c r="A43" s="7">
        <v>30</v>
      </c>
      <c r="B43" s="20" t="s">
        <v>12</v>
      </c>
      <c r="C43" s="19">
        <v>1</v>
      </c>
      <c r="D43" s="8">
        <v>154588.91800805452</v>
      </c>
      <c r="E43" s="23" t="s">
        <v>77</v>
      </c>
      <c r="F43" s="23" t="s">
        <v>41</v>
      </c>
      <c r="G43" s="9"/>
      <c r="H43" s="9"/>
      <c r="I43" s="29"/>
      <c r="J43" s="30"/>
    </row>
    <row r="44" spans="1:10" ht="38.25" x14ac:dyDescent="0.2">
      <c r="A44" s="7">
        <v>31</v>
      </c>
      <c r="B44" s="20" t="s">
        <v>12</v>
      </c>
      <c r="C44" s="19">
        <v>1</v>
      </c>
      <c r="D44" s="8">
        <v>154588.91800805452</v>
      </c>
      <c r="E44" s="23" t="s">
        <v>68</v>
      </c>
      <c r="F44" s="21" t="s">
        <v>69</v>
      </c>
      <c r="G44" s="9"/>
      <c r="H44" s="9"/>
      <c r="I44" s="29"/>
      <c r="J44" s="30"/>
    </row>
    <row r="45" spans="1:10" x14ac:dyDescent="0.2">
      <c r="A45" s="7">
        <v>32</v>
      </c>
      <c r="B45" s="20" t="s">
        <v>12</v>
      </c>
      <c r="C45" s="19">
        <v>1</v>
      </c>
      <c r="D45" s="8">
        <v>154588.91800805452</v>
      </c>
      <c r="E45" s="23" t="s">
        <v>44</v>
      </c>
      <c r="F45" s="23" t="s">
        <v>43</v>
      </c>
      <c r="G45" s="9"/>
      <c r="H45" s="9"/>
      <c r="I45" s="29"/>
      <c r="J45" s="30"/>
    </row>
    <row r="46" spans="1:10" ht="25.5" x14ac:dyDescent="0.2">
      <c r="A46" s="7">
        <v>33</v>
      </c>
      <c r="B46" s="20" t="s">
        <v>12</v>
      </c>
      <c r="C46" s="19">
        <v>1</v>
      </c>
      <c r="D46" s="8">
        <v>154588.91800805452</v>
      </c>
      <c r="E46" s="23" t="s">
        <v>78</v>
      </c>
      <c r="F46" s="23" t="s">
        <v>43</v>
      </c>
      <c r="G46" s="9"/>
      <c r="H46" s="9"/>
      <c r="I46" s="29"/>
      <c r="J46" s="30"/>
    </row>
    <row r="47" spans="1:10" ht="25.5" x14ac:dyDescent="0.2">
      <c r="A47" s="7">
        <v>34</v>
      </c>
      <c r="B47" s="22" t="s">
        <v>19</v>
      </c>
      <c r="C47" s="19">
        <v>1</v>
      </c>
      <c r="D47" s="8">
        <v>102844.77559022178</v>
      </c>
      <c r="E47" s="23" t="s">
        <v>77</v>
      </c>
      <c r="F47" s="23" t="s">
        <v>41</v>
      </c>
      <c r="G47" s="9"/>
      <c r="H47" s="9"/>
      <c r="I47" s="29"/>
      <c r="J47" s="30"/>
    </row>
    <row r="48" spans="1:10" x14ac:dyDescent="0.2">
      <c r="A48" s="7">
        <v>35</v>
      </c>
      <c r="B48" s="20" t="s">
        <v>19</v>
      </c>
      <c r="C48" s="19">
        <v>1</v>
      </c>
      <c r="D48" s="8">
        <v>102844.77559022178</v>
      </c>
      <c r="E48" s="21" t="s">
        <v>45</v>
      </c>
      <c r="F48" s="21" t="s">
        <v>43</v>
      </c>
      <c r="G48" s="9"/>
      <c r="H48" s="9"/>
      <c r="I48" s="29"/>
      <c r="J48" s="30"/>
    </row>
    <row r="49" spans="1:10" ht="25.5" x14ac:dyDescent="0.2">
      <c r="A49" s="7">
        <v>36</v>
      </c>
      <c r="B49" s="20" t="s">
        <v>19</v>
      </c>
      <c r="C49" s="19">
        <v>1</v>
      </c>
      <c r="D49" s="8">
        <v>102844.77559022178</v>
      </c>
      <c r="E49" s="21" t="s">
        <v>46</v>
      </c>
      <c r="F49" s="21" t="s">
        <v>47</v>
      </c>
      <c r="G49" s="9"/>
      <c r="H49" s="9"/>
      <c r="I49" s="29"/>
      <c r="J49" s="30"/>
    </row>
    <row r="50" spans="1:10" ht="12.75" customHeight="1" x14ac:dyDescent="0.2">
      <c r="A50" s="7">
        <v>37</v>
      </c>
      <c r="B50" s="20" t="s">
        <v>16</v>
      </c>
      <c r="C50" s="7">
        <v>5</v>
      </c>
      <c r="D50" s="8">
        <v>102847.98492618444</v>
      </c>
      <c r="E50" s="21" t="s">
        <v>79</v>
      </c>
      <c r="F50" s="21" t="s">
        <v>32</v>
      </c>
      <c r="G50" s="9"/>
      <c r="H50" s="9"/>
      <c r="I50" s="29"/>
      <c r="J50" s="30"/>
    </row>
    <row r="51" spans="1:10" ht="25.5" x14ac:dyDescent="0.2">
      <c r="A51" s="7">
        <v>38</v>
      </c>
      <c r="B51" s="20" t="s">
        <v>48</v>
      </c>
      <c r="C51" s="7">
        <v>1</v>
      </c>
      <c r="D51" s="8">
        <v>131538.12338174938</v>
      </c>
      <c r="E51" s="21" t="s">
        <v>79</v>
      </c>
      <c r="F51" s="21" t="s">
        <v>32</v>
      </c>
      <c r="G51" s="9"/>
      <c r="H51" s="9"/>
      <c r="I51" s="29"/>
      <c r="J51" s="30"/>
    </row>
    <row r="52" spans="1:10" ht="25.5" x14ac:dyDescent="0.2">
      <c r="A52" s="7">
        <v>39</v>
      </c>
      <c r="B52" s="20" t="s">
        <v>16</v>
      </c>
      <c r="C52" s="7">
        <v>1</v>
      </c>
      <c r="D52" s="8">
        <v>102847.98492618444</v>
      </c>
      <c r="E52" s="21" t="s">
        <v>79</v>
      </c>
      <c r="F52" s="21" t="s">
        <v>32</v>
      </c>
      <c r="G52" s="9"/>
      <c r="H52" s="9"/>
      <c r="I52" s="29"/>
      <c r="J52" s="30"/>
    </row>
    <row r="53" spans="1:10" x14ac:dyDescent="0.2">
      <c r="A53" s="7">
        <v>40</v>
      </c>
      <c r="B53" s="20" t="s">
        <v>49</v>
      </c>
      <c r="C53" s="7">
        <v>1</v>
      </c>
      <c r="D53" s="8">
        <v>121001.59379875907</v>
      </c>
      <c r="E53" s="21" t="s">
        <v>50</v>
      </c>
      <c r="F53" s="20" t="s">
        <v>51</v>
      </c>
      <c r="G53" s="9"/>
      <c r="H53" s="9"/>
      <c r="I53" s="29"/>
      <c r="J53" s="30"/>
    </row>
    <row r="54" spans="1:10" ht="63.75" x14ac:dyDescent="0.2">
      <c r="A54" s="7">
        <v>41</v>
      </c>
      <c r="B54" s="20" t="s">
        <v>14</v>
      </c>
      <c r="C54" s="7">
        <v>1</v>
      </c>
      <c r="D54" s="8">
        <v>122137.7168746403</v>
      </c>
      <c r="E54" s="21" t="s">
        <v>52</v>
      </c>
      <c r="F54" s="21" t="s">
        <v>53</v>
      </c>
      <c r="G54" s="9"/>
      <c r="H54" s="9"/>
      <c r="I54" s="29"/>
      <c r="J54" s="30"/>
    </row>
    <row r="55" spans="1:10" ht="12.75" customHeight="1" x14ac:dyDescent="0.2">
      <c r="A55" s="7">
        <v>42</v>
      </c>
      <c r="B55" s="20" t="s">
        <v>12</v>
      </c>
      <c r="C55" s="7">
        <v>1</v>
      </c>
      <c r="D55" s="8">
        <v>154588.91800805452</v>
      </c>
      <c r="E55" s="21" t="s">
        <v>54</v>
      </c>
      <c r="F55" s="20" t="s">
        <v>47</v>
      </c>
      <c r="G55" s="9"/>
      <c r="H55" s="9"/>
      <c r="I55" s="29"/>
      <c r="J55" s="30"/>
    </row>
    <row r="56" spans="1:10" ht="51" customHeight="1" x14ac:dyDescent="0.2">
      <c r="A56" s="7">
        <v>43</v>
      </c>
      <c r="B56" s="20" t="s">
        <v>14</v>
      </c>
      <c r="C56" s="7">
        <v>1</v>
      </c>
      <c r="D56" s="8">
        <v>122137.7168746403</v>
      </c>
      <c r="E56" s="21" t="s">
        <v>80</v>
      </c>
      <c r="F56" s="20" t="s">
        <v>81</v>
      </c>
      <c r="G56" s="9"/>
      <c r="H56" s="9"/>
      <c r="I56" s="29"/>
      <c r="J56" s="30"/>
    </row>
    <row r="57" spans="1:10" ht="25.5" x14ac:dyDescent="0.2">
      <c r="A57" s="7">
        <v>44</v>
      </c>
      <c r="B57" s="20" t="s">
        <v>12</v>
      </c>
      <c r="C57" s="7">
        <v>1</v>
      </c>
      <c r="D57" s="8">
        <v>154588.91800805452</v>
      </c>
      <c r="E57" s="21" t="s">
        <v>82</v>
      </c>
      <c r="F57" s="21" t="s">
        <v>29</v>
      </c>
      <c r="G57" s="9"/>
      <c r="H57" s="9"/>
      <c r="I57" s="29"/>
      <c r="J57" s="30"/>
    </row>
    <row r="58" spans="1:10" ht="38.25" x14ac:dyDescent="0.2">
      <c r="A58" s="7">
        <v>45</v>
      </c>
      <c r="B58" s="20" t="s">
        <v>12</v>
      </c>
      <c r="C58" s="7">
        <v>1</v>
      </c>
      <c r="D58" s="8">
        <v>154588.91800805452</v>
      </c>
      <c r="E58" s="21" t="s">
        <v>83</v>
      </c>
      <c r="F58" s="21" t="s">
        <v>84</v>
      </c>
      <c r="G58" s="9"/>
      <c r="H58" s="9"/>
      <c r="I58" s="29"/>
      <c r="J58" s="30"/>
    </row>
    <row r="59" spans="1:10" ht="25.5" x14ac:dyDescent="0.2">
      <c r="A59" s="7">
        <v>46</v>
      </c>
      <c r="B59" s="20" t="s">
        <v>14</v>
      </c>
      <c r="C59" s="7">
        <v>1</v>
      </c>
      <c r="D59" s="8">
        <v>122137.7168746403</v>
      </c>
      <c r="E59" s="21" t="s">
        <v>85</v>
      </c>
      <c r="F59" s="20" t="s">
        <v>28</v>
      </c>
      <c r="G59" s="9"/>
      <c r="H59" s="9"/>
      <c r="I59" s="29"/>
      <c r="J59" s="30"/>
    </row>
    <row r="60" spans="1:10" ht="38.25" x14ac:dyDescent="0.2">
      <c r="A60" s="7">
        <v>47</v>
      </c>
      <c r="B60" s="20" t="s">
        <v>14</v>
      </c>
      <c r="C60" s="7">
        <v>1</v>
      </c>
      <c r="D60" s="8">
        <v>122137.7168746403</v>
      </c>
      <c r="E60" s="21" t="s">
        <v>86</v>
      </c>
      <c r="F60" s="24" t="s">
        <v>87</v>
      </c>
      <c r="G60" s="9"/>
      <c r="H60" s="9"/>
      <c r="I60" s="29"/>
      <c r="J60" s="30"/>
    </row>
    <row r="61" spans="1:10" ht="38.25" x14ac:dyDescent="0.2">
      <c r="A61" s="7">
        <v>48</v>
      </c>
      <c r="B61" s="20" t="s">
        <v>14</v>
      </c>
      <c r="C61" s="7">
        <v>1</v>
      </c>
      <c r="D61" s="8">
        <v>122137.7168746403</v>
      </c>
      <c r="E61" s="21" t="s">
        <v>86</v>
      </c>
      <c r="F61" s="20" t="s">
        <v>87</v>
      </c>
      <c r="G61" s="9"/>
      <c r="H61" s="9"/>
      <c r="I61" s="29"/>
      <c r="J61" s="30"/>
    </row>
    <row r="62" spans="1:10" ht="25.5" x14ac:dyDescent="0.2">
      <c r="A62" s="7">
        <v>49</v>
      </c>
      <c r="B62" s="20" t="s">
        <v>19</v>
      </c>
      <c r="C62" s="7">
        <v>1</v>
      </c>
      <c r="D62" s="8">
        <v>102844.77559022178</v>
      </c>
      <c r="E62" s="21" t="s">
        <v>66</v>
      </c>
      <c r="F62" s="20" t="s">
        <v>13</v>
      </c>
      <c r="G62" s="9"/>
      <c r="H62" s="9"/>
      <c r="I62" s="29"/>
      <c r="J62" s="30"/>
    </row>
    <row r="63" spans="1:10" ht="25.5" x14ac:dyDescent="0.2">
      <c r="A63" s="7">
        <v>50</v>
      </c>
      <c r="B63" s="20" t="s">
        <v>64</v>
      </c>
      <c r="C63" s="7">
        <v>1</v>
      </c>
      <c r="D63" s="8">
        <v>168877.32969973123</v>
      </c>
      <c r="E63" s="21" t="s">
        <v>88</v>
      </c>
      <c r="F63" s="21" t="s">
        <v>32</v>
      </c>
      <c r="G63" s="9"/>
      <c r="H63" s="9"/>
      <c r="I63" s="29"/>
      <c r="J63" s="30"/>
    </row>
    <row r="64" spans="1:10" ht="25.5" x14ac:dyDescent="0.2">
      <c r="A64" s="7">
        <v>51</v>
      </c>
      <c r="B64" s="20" t="s">
        <v>48</v>
      </c>
      <c r="C64" s="7">
        <v>3</v>
      </c>
      <c r="D64" s="8">
        <v>131538.12338174938</v>
      </c>
      <c r="E64" s="21" t="s">
        <v>66</v>
      </c>
      <c r="F64" s="21" t="s">
        <v>89</v>
      </c>
      <c r="G64" s="9"/>
      <c r="H64" s="9"/>
      <c r="I64" s="29"/>
      <c r="J64" s="30"/>
    </row>
    <row r="65" spans="1:10" ht="38.25" x14ac:dyDescent="0.2">
      <c r="A65" s="7">
        <v>52</v>
      </c>
      <c r="B65" s="20" t="s">
        <v>12</v>
      </c>
      <c r="C65" s="7">
        <v>1</v>
      </c>
      <c r="D65" s="8">
        <v>154588.91800805452</v>
      </c>
      <c r="E65" s="21" t="s">
        <v>90</v>
      </c>
      <c r="F65" s="21" t="s">
        <v>91</v>
      </c>
      <c r="G65" s="9"/>
      <c r="H65" s="9"/>
      <c r="I65" s="29"/>
      <c r="J65" s="30"/>
    </row>
    <row r="66" spans="1:10" ht="25.5" x14ac:dyDescent="0.2">
      <c r="A66" s="7">
        <v>53</v>
      </c>
      <c r="B66" s="20" t="s">
        <v>14</v>
      </c>
      <c r="C66" s="7">
        <v>1</v>
      </c>
      <c r="D66" s="8">
        <v>122137.7168746403</v>
      </c>
      <c r="E66" s="21" t="s">
        <v>66</v>
      </c>
      <c r="F66" s="21" t="s">
        <v>34</v>
      </c>
      <c r="G66" s="9"/>
      <c r="H66" s="9"/>
      <c r="I66" s="29"/>
      <c r="J66" s="30"/>
    </row>
    <row r="67" spans="1:10" ht="38.25" x14ac:dyDescent="0.2">
      <c r="A67" s="7">
        <v>54</v>
      </c>
      <c r="B67" s="20" t="s">
        <v>12</v>
      </c>
      <c r="C67" s="7">
        <v>1</v>
      </c>
      <c r="D67" s="8">
        <v>154588.91800805452</v>
      </c>
      <c r="E67" s="21" t="s">
        <v>92</v>
      </c>
      <c r="F67" s="21" t="s">
        <v>93</v>
      </c>
      <c r="G67" s="9"/>
      <c r="H67" s="9"/>
      <c r="I67" s="29"/>
      <c r="J67" s="30"/>
    </row>
    <row r="68" spans="1:10" ht="38.25" x14ac:dyDescent="0.2">
      <c r="A68" s="7">
        <v>55</v>
      </c>
      <c r="B68" s="20" t="s">
        <v>12</v>
      </c>
      <c r="C68" s="7">
        <v>2</v>
      </c>
      <c r="D68" s="8">
        <v>154588.91800805452</v>
      </c>
      <c r="E68" s="21" t="s">
        <v>94</v>
      </c>
      <c r="F68" s="21" t="s">
        <v>93</v>
      </c>
      <c r="G68" s="9"/>
      <c r="H68" s="9"/>
      <c r="I68" s="29"/>
      <c r="J68" s="30"/>
    </row>
    <row r="69" spans="1:10" ht="12.75" customHeight="1" x14ac:dyDescent="0.2">
      <c r="A69" s="7">
        <v>56</v>
      </c>
      <c r="B69" s="20" t="s">
        <v>14</v>
      </c>
      <c r="C69" s="7">
        <v>2</v>
      </c>
      <c r="D69" s="8">
        <v>122137.7168746403</v>
      </c>
      <c r="E69" s="21" t="s">
        <v>95</v>
      </c>
      <c r="F69" s="21" t="s">
        <v>96</v>
      </c>
      <c r="G69" s="9"/>
      <c r="H69" s="9"/>
      <c r="I69" s="29"/>
      <c r="J69" s="30"/>
    </row>
    <row r="70" spans="1:10" ht="25.5" x14ac:dyDescent="0.2">
      <c r="A70" s="7">
        <v>57</v>
      </c>
      <c r="B70" s="20" t="s">
        <v>48</v>
      </c>
      <c r="C70" s="7">
        <v>2</v>
      </c>
      <c r="D70" s="8">
        <v>131538.12338174938</v>
      </c>
      <c r="E70" s="21" t="s">
        <v>66</v>
      </c>
      <c r="F70" s="21" t="s">
        <v>89</v>
      </c>
      <c r="G70" s="9"/>
      <c r="H70" s="9"/>
      <c r="I70" s="29"/>
      <c r="J70" s="30"/>
    </row>
    <row r="71" spans="1:10" ht="12.75" customHeight="1" x14ac:dyDescent="0.2">
      <c r="A71" s="7">
        <v>58</v>
      </c>
      <c r="B71" s="20" t="s">
        <v>19</v>
      </c>
      <c r="C71" s="7">
        <v>1</v>
      </c>
      <c r="D71" s="8">
        <v>102844.77559022178</v>
      </c>
      <c r="E71" s="21" t="s">
        <v>95</v>
      </c>
      <c r="F71" s="21" t="s">
        <v>34</v>
      </c>
      <c r="G71" s="9"/>
      <c r="H71" s="9"/>
      <c r="I71" s="29"/>
      <c r="J71" s="30"/>
    </row>
    <row r="72" spans="1:10" x14ac:dyDescent="0.2">
      <c r="A72" s="7">
        <v>59</v>
      </c>
      <c r="B72" s="20" t="s">
        <v>14</v>
      </c>
      <c r="C72" s="7">
        <v>1</v>
      </c>
      <c r="D72" s="8">
        <v>122137.7168746403</v>
      </c>
      <c r="E72" s="21" t="s">
        <v>97</v>
      </c>
      <c r="F72" s="21" t="s">
        <v>98</v>
      </c>
      <c r="G72" s="9"/>
      <c r="H72" s="9"/>
      <c r="I72" s="29"/>
      <c r="J72" s="30"/>
    </row>
    <row r="73" spans="1:10" ht="25.5" x14ac:dyDescent="0.2">
      <c r="A73" s="7">
        <v>60</v>
      </c>
      <c r="B73" s="20" t="s">
        <v>19</v>
      </c>
      <c r="C73" s="7">
        <v>1</v>
      </c>
      <c r="D73" s="8">
        <v>102844.77559022178</v>
      </c>
      <c r="E73" s="21" t="s">
        <v>99</v>
      </c>
      <c r="F73" s="21" t="s">
        <v>100</v>
      </c>
      <c r="G73" s="9"/>
      <c r="H73" s="9"/>
      <c r="I73" s="29"/>
      <c r="J73" s="30"/>
    </row>
    <row r="74" spans="1:10" x14ac:dyDescent="0.2">
      <c r="A74" s="7">
        <v>61</v>
      </c>
      <c r="B74" s="20" t="s">
        <v>48</v>
      </c>
      <c r="C74" s="7">
        <v>1</v>
      </c>
      <c r="D74" s="8">
        <v>131538.12338174938</v>
      </c>
      <c r="E74" s="21" t="s">
        <v>101</v>
      </c>
      <c r="F74" s="21" t="s">
        <v>28</v>
      </c>
      <c r="G74" s="9"/>
      <c r="H74" s="9"/>
      <c r="I74" s="29"/>
      <c r="J74" s="30"/>
    </row>
    <row r="75" spans="1:10" ht="25.5" x14ac:dyDescent="0.2">
      <c r="A75" s="7">
        <v>62</v>
      </c>
      <c r="B75" s="20" t="s">
        <v>12</v>
      </c>
      <c r="C75" s="7">
        <v>1</v>
      </c>
      <c r="D75" s="8">
        <v>154588.91800805452</v>
      </c>
      <c r="E75" s="21" t="s">
        <v>102</v>
      </c>
      <c r="F75" s="21" t="s">
        <v>103</v>
      </c>
      <c r="G75" s="9"/>
      <c r="H75" s="9"/>
      <c r="I75" s="29"/>
      <c r="J75" s="30"/>
    </row>
    <row r="76" spans="1:10" ht="38.25" x14ac:dyDescent="0.2">
      <c r="A76" s="7">
        <v>63</v>
      </c>
      <c r="B76" s="20" t="s">
        <v>19</v>
      </c>
      <c r="C76" s="7">
        <v>1</v>
      </c>
      <c r="D76" s="8">
        <v>102844.77559022178</v>
      </c>
      <c r="E76" s="21" t="s">
        <v>104</v>
      </c>
      <c r="F76" s="21" t="s">
        <v>105</v>
      </c>
      <c r="G76" s="9"/>
      <c r="H76" s="9"/>
      <c r="I76" s="29"/>
      <c r="J76" s="30"/>
    </row>
    <row r="77" spans="1:10" x14ac:dyDescent="0.2">
      <c r="A77" s="7">
        <v>64</v>
      </c>
      <c r="B77" s="20" t="s">
        <v>48</v>
      </c>
      <c r="C77" s="7">
        <v>1</v>
      </c>
      <c r="D77" s="8">
        <v>131538.12338174938</v>
      </c>
      <c r="E77" s="21" t="s">
        <v>101</v>
      </c>
      <c r="F77" s="20" t="s">
        <v>28</v>
      </c>
      <c r="G77" s="9"/>
      <c r="H77" s="9"/>
      <c r="I77" s="29"/>
      <c r="J77" s="30"/>
    </row>
    <row r="78" spans="1:10" ht="25.5" x14ac:dyDescent="0.2">
      <c r="A78" s="7">
        <v>65</v>
      </c>
      <c r="B78" s="20" t="s">
        <v>14</v>
      </c>
      <c r="C78" s="7">
        <v>1</v>
      </c>
      <c r="D78" s="8">
        <v>122137.7168746403</v>
      </c>
      <c r="E78" s="21" t="s">
        <v>82</v>
      </c>
      <c r="F78" s="20" t="s">
        <v>106</v>
      </c>
      <c r="G78" s="9"/>
      <c r="H78" s="9"/>
      <c r="I78" s="29"/>
      <c r="J78" s="30"/>
    </row>
    <row r="79" spans="1:10" ht="25.5" x14ac:dyDescent="0.2">
      <c r="A79" s="7">
        <v>66</v>
      </c>
      <c r="B79" s="20" t="s">
        <v>14</v>
      </c>
      <c r="C79" s="7">
        <v>1</v>
      </c>
      <c r="D79" s="8">
        <v>122137.7168746403</v>
      </c>
      <c r="E79" s="21" t="s">
        <v>82</v>
      </c>
      <c r="F79" s="20" t="s">
        <v>107</v>
      </c>
      <c r="G79" s="9"/>
      <c r="H79" s="9"/>
      <c r="I79" s="29"/>
      <c r="J79" s="30"/>
    </row>
    <row r="80" spans="1:10" ht="25.5" x14ac:dyDescent="0.2">
      <c r="A80" s="7">
        <v>67</v>
      </c>
      <c r="B80" s="20" t="s">
        <v>22</v>
      </c>
      <c r="C80" s="7">
        <v>1</v>
      </c>
      <c r="D80" s="8">
        <v>57960.5625</v>
      </c>
      <c r="E80" s="21" t="s">
        <v>99</v>
      </c>
      <c r="F80" s="20" t="s">
        <v>13</v>
      </c>
      <c r="G80" s="9"/>
      <c r="H80" s="9"/>
      <c r="I80" s="29"/>
      <c r="J80" s="30"/>
    </row>
    <row r="81" spans="1:10" ht="25.5" x14ac:dyDescent="0.2">
      <c r="A81" s="7">
        <v>68</v>
      </c>
      <c r="B81" s="20" t="s">
        <v>48</v>
      </c>
      <c r="C81" s="7">
        <v>1</v>
      </c>
      <c r="D81" s="8">
        <v>131538.12338174938</v>
      </c>
      <c r="E81" s="21" t="s">
        <v>108</v>
      </c>
      <c r="F81" s="21" t="s">
        <v>32</v>
      </c>
      <c r="G81" s="9"/>
      <c r="H81" s="9"/>
      <c r="I81" s="29"/>
      <c r="J81" s="30"/>
    </row>
    <row r="82" spans="1:10" ht="25.5" x14ac:dyDescent="0.2">
      <c r="A82" s="7">
        <v>69</v>
      </c>
      <c r="B82" s="20" t="s">
        <v>65</v>
      </c>
      <c r="C82" s="7">
        <v>1</v>
      </c>
      <c r="D82" s="8">
        <v>119204.12097691189</v>
      </c>
      <c r="E82" s="21" t="s">
        <v>108</v>
      </c>
      <c r="F82" s="21" t="s">
        <v>32</v>
      </c>
      <c r="G82" s="9"/>
      <c r="H82" s="9"/>
      <c r="I82" s="29"/>
      <c r="J82" s="30"/>
    </row>
    <row r="83" spans="1:10" ht="38.25" x14ac:dyDescent="0.2">
      <c r="A83" s="7">
        <v>70</v>
      </c>
      <c r="B83" s="20" t="s">
        <v>14</v>
      </c>
      <c r="C83" s="7">
        <v>1</v>
      </c>
      <c r="D83" s="8">
        <v>122137.7168746403</v>
      </c>
      <c r="E83" s="21" t="s">
        <v>115</v>
      </c>
      <c r="F83" s="21" t="s">
        <v>110</v>
      </c>
      <c r="G83" s="9"/>
      <c r="H83" s="9"/>
      <c r="I83" s="29"/>
      <c r="J83" s="30"/>
    </row>
    <row r="84" spans="1:10" x14ac:dyDescent="0.2">
      <c r="A84" s="7">
        <v>71</v>
      </c>
      <c r="B84" s="20" t="s">
        <v>14</v>
      </c>
      <c r="C84" s="7">
        <v>1</v>
      </c>
      <c r="D84" s="8">
        <v>122137.7168746403</v>
      </c>
      <c r="E84" s="21" t="s">
        <v>26</v>
      </c>
      <c r="F84" s="21" t="s">
        <v>13</v>
      </c>
      <c r="G84" s="9"/>
      <c r="H84" s="9"/>
      <c r="I84" s="29"/>
      <c r="J84" s="30"/>
    </row>
    <row r="85" spans="1:10" ht="25.5" x14ac:dyDescent="0.2">
      <c r="A85" s="7">
        <v>72</v>
      </c>
      <c r="B85" s="20" t="s">
        <v>14</v>
      </c>
      <c r="C85" s="7">
        <v>1</v>
      </c>
      <c r="D85" s="8">
        <v>122137.7168746403</v>
      </c>
      <c r="E85" s="21" t="s">
        <v>99</v>
      </c>
      <c r="F85" s="21" t="s">
        <v>34</v>
      </c>
      <c r="G85" s="9"/>
      <c r="H85" s="9"/>
      <c r="I85" s="29"/>
      <c r="J85" s="30"/>
    </row>
    <row r="86" spans="1:10" x14ac:dyDescent="0.2">
      <c r="A86" s="7">
        <v>73</v>
      </c>
      <c r="B86" s="20" t="s">
        <v>14</v>
      </c>
      <c r="C86" s="7">
        <v>1</v>
      </c>
      <c r="D86" s="8">
        <v>122137.7168746403</v>
      </c>
      <c r="E86" s="21" t="s">
        <v>111</v>
      </c>
      <c r="F86" s="21" t="s">
        <v>81</v>
      </c>
      <c r="G86" s="9"/>
      <c r="H86" s="9"/>
      <c r="I86" s="29"/>
      <c r="J86" s="30"/>
    </row>
    <row r="87" spans="1:10" ht="38.25" x14ac:dyDescent="0.2">
      <c r="A87" s="7">
        <v>74</v>
      </c>
      <c r="B87" s="20" t="s">
        <v>19</v>
      </c>
      <c r="C87" s="7">
        <v>1</v>
      </c>
      <c r="D87" s="8">
        <v>102844.77559022178</v>
      </c>
      <c r="E87" s="21" t="s">
        <v>109</v>
      </c>
      <c r="F87" s="21" t="s">
        <v>110</v>
      </c>
      <c r="G87" s="9"/>
      <c r="H87" s="9"/>
      <c r="I87" s="29"/>
      <c r="J87" s="30"/>
    </row>
    <row r="88" spans="1:10" x14ac:dyDescent="0.2">
      <c r="A88" s="7">
        <v>75</v>
      </c>
      <c r="B88" s="20" t="s">
        <v>19</v>
      </c>
      <c r="C88" s="7">
        <v>1</v>
      </c>
      <c r="D88" s="8">
        <v>102844.77559022178</v>
      </c>
      <c r="E88" s="21" t="s">
        <v>112</v>
      </c>
      <c r="F88" s="21" t="s">
        <v>113</v>
      </c>
      <c r="G88" s="9"/>
      <c r="H88" s="9"/>
      <c r="I88" s="29"/>
      <c r="J88" s="30"/>
    </row>
    <row r="89" spans="1:10" ht="25.5" x14ac:dyDescent="0.2">
      <c r="A89" s="7">
        <v>76</v>
      </c>
      <c r="B89" s="20" t="s">
        <v>16</v>
      </c>
      <c r="C89" s="7">
        <v>1</v>
      </c>
      <c r="D89" s="8">
        <v>102847.98492618444</v>
      </c>
      <c r="E89" s="21" t="s">
        <v>114</v>
      </c>
      <c r="F89" s="21" t="s">
        <v>110</v>
      </c>
      <c r="G89" s="9"/>
      <c r="H89" s="9"/>
      <c r="I89" s="29"/>
      <c r="J89" s="30"/>
    </row>
    <row r="90" spans="1:10" x14ac:dyDescent="0.2">
      <c r="A90" s="7">
        <v>77</v>
      </c>
      <c r="B90" s="20" t="s">
        <v>48</v>
      </c>
      <c r="C90" s="7">
        <v>1</v>
      </c>
      <c r="D90" s="8">
        <v>131538.12338174938</v>
      </c>
      <c r="E90" s="21" t="s">
        <v>101</v>
      </c>
      <c r="F90" s="21" t="s">
        <v>28</v>
      </c>
      <c r="G90" s="9"/>
      <c r="H90" s="9"/>
      <c r="I90" s="29"/>
      <c r="J90" s="30"/>
    </row>
    <row r="91" spans="1:10" ht="25.5" x14ac:dyDescent="0.2">
      <c r="A91" s="7">
        <v>77</v>
      </c>
      <c r="B91" s="20" t="s">
        <v>14</v>
      </c>
      <c r="C91" s="7">
        <v>1</v>
      </c>
      <c r="D91" s="8">
        <v>122137.7168746403</v>
      </c>
      <c r="E91" s="21" t="s">
        <v>116</v>
      </c>
      <c r="F91" s="21" t="s">
        <v>28</v>
      </c>
      <c r="G91" s="9"/>
      <c r="H91" s="9"/>
      <c r="I91" s="29"/>
      <c r="J91" s="30"/>
    </row>
    <row r="94" spans="1:10" ht="13.5" thickBot="1" x14ac:dyDescent="0.25">
      <c r="C94" s="12">
        <f>SUM(C14:C93)</f>
        <v>93</v>
      </c>
    </row>
    <row r="95" spans="1:10" ht="13.5" thickTop="1" x14ac:dyDescent="0.2">
      <c r="E95" s="1"/>
    </row>
    <row r="96" spans="1:10" x14ac:dyDescent="0.2">
      <c r="E96" s="1" t="s">
        <v>9</v>
      </c>
    </row>
    <row r="97" spans="2:7" x14ac:dyDescent="0.2">
      <c r="E97" s="1"/>
    </row>
    <row r="98" spans="2:7" x14ac:dyDescent="0.2">
      <c r="B98" s="1" t="s">
        <v>3</v>
      </c>
      <c r="C98" s="18" t="s">
        <v>4</v>
      </c>
      <c r="E98" s="1"/>
      <c r="F98" s="1" t="s">
        <v>6</v>
      </c>
      <c r="G98" s="18" t="s">
        <v>4</v>
      </c>
    </row>
    <row r="99" spans="2:7" x14ac:dyDescent="0.2">
      <c r="E99" s="1"/>
    </row>
    <row r="100" spans="2:7" x14ac:dyDescent="0.2">
      <c r="B100" s="16"/>
      <c r="C100" s="17"/>
      <c r="E100" s="1"/>
      <c r="F100" s="16"/>
      <c r="G100" s="17"/>
    </row>
    <row r="101" spans="2:7" x14ac:dyDescent="0.2">
      <c r="E101" s="1"/>
    </row>
    <row r="102" spans="2:7" x14ac:dyDescent="0.2">
      <c r="E102" s="1"/>
    </row>
    <row r="103" spans="2:7" x14ac:dyDescent="0.2">
      <c r="E103" s="1"/>
    </row>
    <row r="104" spans="2:7" x14ac:dyDescent="0.2">
      <c r="B104" s="1" t="s">
        <v>5</v>
      </c>
      <c r="C104" s="18" t="s">
        <v>4</v>
      </c>
      <c r="E104" s="1"/>
      <c r="F104" s="1" t="s">
        <v>62</v>
      </c>
      <c r="G104" s="18" t="s">
        <v>4</v>
      </c>
    </row>
    <row r="105" spans="2:7" x14ac:dyDescent="0.2">
      <c r="E105" s="1"/>
    </row>
    <row r="106" spans="2:7" x14ac:dyDescent="0.2">
      <c r="B106" s="4"/>
      <c r="C106" s="14"/>
      <c r="E106" s="1"/>
      <c r="F106" s="4"/>
      <c r="G106" s="14"/>
    </row>
  </sheetData>
  <autoFilter ref="A13:J19" xr:uid="{00000000-0009-0000-0000-000000000000}">
    <filterColumn colId="8" showButton="0"/>
  </autoFilter>
  <mergeCells count="89">
    <mergeCell ref="I91:J91"/>
    <mergeCell ref="I22:J22"/>
    <mergeCell ref="I23:J23"/>
    <mergeCell ref="I24:J24"/>
    <mergeCell ref="I25:J25"/>
    <mergeCell ref="I31:J31"/>
    <mergeCell ref="I26:J26"/>
    <mergeCell ref="I27:J27"/>
    <mergeCell ref="I28:J28"/>
    <mergeCell ref="I29:J29"/>
    <mergeCell ref="I30:J30"/>
    <mergeCell ref="I35:J35"/>
    <mergeCell ref="I36:J36"/>
    <mergeCell ref="I32:J32"/>
    <mergeCell ref="I33:J33"/>
    <mergeCell ref="I34:J34"/>
    <mergeCell ref="I20:J20"/>
    <mergeCell ref="I17:J17"/>
    <mergeCell ref="I18:J18"/>
    <mergeCell ref="I19:J19"/>
    <mergeCell ref="I21:J21"/>
    <mergeCell ref="I16:J16"/>
    <mergeCell ref="I14:J14"/>
    <mergeCell ref="I15:J15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57:J57"/>
    <mergeCell ref="I47:J47"/>
    <mergeCell ref="I48:J48"/>
    <mergeCell ref="I49:J49"/>
    <mergeCell ref="I55:J55"/>
    <mergeCell ref="I50:J50"/>
    <mergeCell ref="I51:J51"/>
    <mergeCell ref="I52:J52"/>
    <mergeCell ref="I53:J53"/>
    <mergeCell ref="I54:J54"/>
    <mergeCell ref="I56:J56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8:J88"/>
    <mergeCell ref="I89:J89"/>
    <mergeCell ref="I90:J90"/>
    <mergeCell ref="I83:J83"/>
    <mergeCell ref="I84:J84"/>
    <mergeCell ref="I85:J85"/>
    <mergeCell ref="I86:J86"/>
    <mergeCell ref="I87:J87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4D76C4-12EC-46E2-B687-2C02B23EA8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33C59F-1C13-4B27-888F-F6C8233EF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EC4264-6E72-4720-852B-542DEF9302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 - DivAgri</vt:lpstr>
      <vt:lpstr>'UA - DivAgri'!Print_Area</vt:lpstr>
      <vt:lpstr>'UA - DivAgri'!Print_Titles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2024-04-30T13:52:36Z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